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工时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<sst xmlns="http://schemas.openxmlformats.org/spreadsheetml/2006/main" count="39" uniqueCount="33">
  <si>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人员课题工时分配</t>
  </si>
  <si>
    <t>序号</t>
  </si>
  <si>
    <t>姓名</t>
  </si>
  <si>
    <t>人工成本</t>
  </si>
  <si>
    <t>是否参与</t>
  </si>
  <si>
    <t>分配人工成本</t>
  </si>
  <si>
    <t>合计人工成本</t>
  </si>
  <si>
    <t>校验人工成本</t>
  </si>
  <si>
    <t>课题01</t>
  </si>
  <si>
    <t>课题02</t>
  </si>
  <si>
    <t>课题03</t>
  </si>
  <si>
    <t>课题04</t>
  </si>
  <si>
    <t>课题05</t>
  </si>
  <si>
    <t>课题06</t>
  </si>
  <si>
    <t>01</t>
  </si>
  <si>
    <t>赵三</t>
  </si>
  <si>
    <t>02</t>
  </si>
  <si>
    <t>钱柏</t>
  </si>
  <si>
    <t>03</t>
  </si>
  <si>
    <t>孙莉</t>
  </si>
  <si>
    <t>04</t>
  </si>
  <si>
    <t>李强</t>
  </si>
  <si>
    <t>05</t>
  </si>
  <si>
    <t>周国</t>
  </si>
  <si>
    <t>06</t>
  </si>
  <si>
    <t>吴亮</t>
  </si>
  <si>
    <t>07</t>
  </si>
  <si>
    <t>郑军</t>
  </si>
  <si>
    <t>08</t>
  </si>
  <si>
    <t>王海</t>
  </si>
  <si>
    <t>分配课题成本</t>
  </si>
  <si>
    <t>合计课题成本</t>
  </si>
  <si>
    <t>校验课题成本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</si>
</sst>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R15"/>
  <sheetViews>
    <sheetView tabSelected="1" zoomScale="85" zoomScaleNormal="85" zoomScaleSheetLayoutView="60" workbookViewId="0">
      <selection activeCell="Q13" sqref="Q13"/>
    </sheetView>
  </sheetViews>
  <sheetFormatPr defaultColWidth="9.81818181818182" defaultRowHeight="16.5"/>
  <cols>
    <col min="1" max="1" width="1.63636363636364" style="2" customWidth="1"/>
    <col min="2" max="2" width="6.88181818181818" style="2" customWidth="1"/>
    <col min="3" max="3" width="6" style="2" customWidth="1"/>
    <col min="4" max="10" width="9.82727272727273" style="3" customWidth="1"/>
    <col min="11" max="17" width="9.82727272727273" style="2" customWidth="1"/>
    <col min="18" max="18" width="9.82727272727273" style="1" customWidth="1"/>
    <col min="19" max="16384" width="9.81818181818182" style="2"/>
  </cols>
  <sheetData>
    <row r="2" ht="38" customHeight="1" spans="2:18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>
      <c r="B3" s="5" t="s">
        <v>1</v>
      </c>
      <c r="C3" s="5" t="s">
        <v>2</v>
      </c>
      <c r="D3" s="5" t="s">
        <v>3</v>
      </c>
      <c r="E3" s="5" t="s">
        <v>4</v>
      </c>
      <c r="F3" s="5"/>
      <c r="G3" s="5"/>
      <c r="H3" s="5"/>
      <c r="I3" s="5"/>
      <c r="J3" s="5"/>
      <c r="K3" s="12" t="s">
        <v>5</v>
      </c>
      <c r="L3" s="12"/>
      <c r="M3" s="12"/>
      <c r="N3" s="12"/>
      <c r="O3" s="12"/>
      <c r="P3" s="12"/>
      <c r="Q3" s="16" t="s">
        <v>6</v>
      </c>
      <c r="R3" s="17" t="s">
        <v>7</v>
      </c>
    </row>
    <row r="4" spans="2:18"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13</v>
      </c>
      <c r="Q4" s="16"/>
      <c r="R4" s="17"/>
    </row>
    <row r="5" spans="2:18">
      <c r="B5" s="18" t="s">
        <v>14</v>
      </c>
      <c r="C5" s="6" t="s">
        <v>15</v>
      </c>
      <c r="D5" s="7">
        <v>72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/>
      <c r="L5" s="6"/>
      <c r="M5" s="6"/>
      <c r="N5" s="6"/>
      <c r="O5" s="6"/>
      <c r="P5" s="6"/>
      <c r="Q5" s="14">
        <f t="shared" ref="Q5:Q13" si="0">SUM(K5:P5)</f>
        <v>0</v>
      </c>
      <c r="R5" s="15">
        <f>D5-Q5</f>
        <v>72</v>
      </c>
    </row>
    <row r="6" spans="2:18">
      <c r="B6" s="18" t="s">
        <v>16</v>
      </c>
      <c r="C6" s="6" t="s">
        <v>17</v>
      </c>
      <c r="D6" s="7">
        <v>48</v>
      </c>
      <c r="E6" s="6">
        <v>1</v>
      </c>
      <c r="F6" s="6">
        <v>0</v>
      </c>
      <c r="G6" s="6">
        <v>1</v>
      </c>
      <c r="H6" s="6">
        <v>1</v>
      </c>
      <c r="I6" s="6">
        <v>1</v>
      </c>
      <c r="J6" s="6">
        <v>0</v>
      </c>
      <c r="K6" s="6"/>
      <c r="L6" s="6"/>
      <c r="M6" s="6"/>
      <c r="N6" s="6"/>
      <c r="O6" s="6"/>
      <c r="P6" s="6"/>
      <c r="Q6" s="14">
        <f t="shared" si="0"/>
        <v>0</v>
      </c>
      <c r="R6" s="15">
        <f t="shared" ref="R6:R13" si="1">D6-Q6</f>
        <v>48</v>
      </c>
    </row>
    <row r="7" spans="2:18">
      <c r="B7" s="18" t="s">
        <v>18</v>
      </c>
      <c r="C7" s="6" t="s">
        <v>19</v>
      </c>
      <c r="D7" s="7">
        <v>48</v>
      </c>
      <c r="E7" s="6">
        <v>0</v>
      </c>
      <c r="F7" s="6">
        <v>0</v>
      </c>
      <c r="G7" s="6">
        <v>1</v>
      </c>
      <c r="H7" s="6">
        <v>1</v>
      </c>
      <c r="I7" s="6">
        <v>0</v>
      </c>
      <c r="J7" s="6">
        <v>1</v>
      </c>
      <c r="K7" s="6"/>
      <c r="L7" s="6"/>
      <c r="M7" s="6"/>
      <c r="N7" s="6"/>
      <c r="O7" s="6"/>
      <c r="P7" s="6"/>
      <c r="Q7" s="14">
        <f t="shared" si="0"/>
        <v>0</v>
      </c>
      <c r="R7" s="15">
        <f t="shared" si="1"/>
        <v>48</v>
      </c>
    </row>
    <row r="8" spans="2:18">
      <c r="B8" s="18" t="s">
        <v>20</v>
      </c>
      <c r="C8" s="6" t="s">
        <v>21</v>
      </c>
      <c r="D8" s="7">
        <v>54</v>
      </c>
      <c r="E8" s="6">
        <v>1</v>
      </c>
      <c r="F8" s="6">
        <v>1</v>
      </c>
      <c r="G8" s="6">
        <v>0</v>
      </c>
      <c r="H8" s="6">
        <v>1</v>
      </c>
      <c r="I8" s="6">
        <v>1</v>
      </c>
      <c r="J8" s="6">
        <v>1</v>
      </c>
      <c r="K8" s="6"/>
      <c r="L8" s="6"/>
      <c r="M8" s="6"/>
      <c r="N8" s="6"/>
      <c r="O8" s="6"/>
      <c r="P8" s="6"/>
      <c r="Q8" s="14">
        <f t="shared" si="0"/>
        <v>0</v>
      </c>
      <c r="R8" s="15">
        <f t="shared" si="1"/>
        <v>54</v>
      </c>
    </row>
    <row r="9" spans="2:18">
      <c r="B9" s="18" t="s">
        <v>22</v>
      </c>
      <c r="C9" s="6" t="s">
        <v>23</v>
      </c>
      <c r="D9" s="7">
        <v>60</v>
      </c>
      <c r="E9" s="6">
        <v>0</v>
      </c>
      <c r="F9" s="6">
        <v>0</v>
      </c>
      <c r="G9" s="6">
        <v>1</v>
      </c>
      <c r="H9" s="6">
        <v>1</v>
      </c>
      <c r="I9" s="6">
        <v>1</v>
      </c>
      <c r="J9" s="6">
        <v>1</v>
      </c>
      <c r="K9" s="6"/>
      <c r="L9" s="6"/>
      <c r="M9" s="6"/>
      <c r="N9" s="6"/>
      <c r="O9" s="6"/>
      <c r="P9" s="6"/>
      <c r="Q9" s="14">
        <f t="shared" si="0"/>
        <v>0</v>
      </c>
      <c r="R9" s="15">
        <f t="shared" si="1"/>
        <v>60</v>
      </c>
    </row>
    <row r="10" spans="2:18">
      <c r="B10" s="18" t="s">
        <v>24</v>
      </c>
      <c r="C10" s="6" t="s">
        <v>25</v>
      </c>
      <c r="D10" s="7">
        <v>60</v>
      </c>
      <c r="E10" s="6">
        <v>0</v>
      </c>
      <c r="F10" s="6">
        <v>0</v>
      </c>
      <c r="G10" s="6">
        <v>1</v>
      </c>
      <c r="H10" s="6">
        <v>1</v>
      </c>
      <c r="I10" s="6">
        <v>1</v>
      </c>
      <c r="J10" s="6">
        <v>0</v>
      </c>
      <c r="K10" s="6"/>
      <c r="L10" s="6"/>
      <c r="M10" s="6"/>
      <c r="N10" s="6"/>
      <c r="O10" s="6"/>
      <c r="P10" s="6"/>
      <c r="Q10" s="14">
        <f t="shared" si="0"/>
        <v>0</v>
      </c>
      <c r="R10" s="15">
        <f t="shared" si="1"/>
        <v>60</v>
      </c>
    </row>
    <row r="11" spans="2:18">
      <c r="B11" s="18" t="s">
        <v>26</v>
      </c>
      <c r="C11" s="6" t="s">
        <v>27</v>
      </c>
      <c r="D11" s="7">
        <v>54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/>
      <c r="L11" s="6"/>
      <c r="M11" s="6"/>
      <c r="N11" s="6"/>
      <c r="O11" s="6"/>
      <c r="P11" s="6"/>
      <c r="Q11" s="14">
        <f t="shared" si="0"/>
        <v>0</v>
      </c>
      <c r="R11" s="15">
        <f t="shared" si="1"/>
        <v>54</v>
      </c>
    </row>
    <row r="12" spans="2:18">
      <c r="B12" s="18" t="s">
        <v>28</v>
      </c>
      <c r="C12" s="6" t="s">
        <v>29</v>
      </c>
      <c r="D12" s="7">
        <v>54</v>
      </c>
      <c r="E12" s="6">
        <v>1</v>
      </c>
      <c r="F12" s="6">
        <v>1</v>
      </c>
      <c r="G12" s="6">
        <v>1</v>
      </c>
      <c r="H12" s="6">
        <v>1</v>
      </c>
      <c r="I12" s="6">
        <v>0</v>
      </c>
      <c r="J12" s="6">
        <v>1</v>
      </c>
      <c r="K12" s="6"/>
      <c r="L12" s="6"/>
      <c r="M12" s="6"/>
      <c r="N12" s="6"/>
      <c r="O12" s="6"/>
      <c r="P12" s="6"/>
      <c r="Q12" s="14">
        <f t="shared" si="0"/>
        <v>0</v>
      </c>
      <c r="R12" s="15">
        <f t="shared" si="1"/>
        <v>54</v>
      </c>
    </row>
    <row r="13" spans="2:18">
      <c r="B13" s="8" t="s">
        <v>30</v>
      </c>
      <c r="C13" s="8"/>
      <c r="D13" s="9"/>
      <c r="E13" s="9"/>
      <c r="F13" s="9"/>
      <c r="G13" s="9"/>
      <c r="H13" s="9"/>
      <c r="I13" s="9"/>
      <c r="J13" s="9"/>
      <c r="K13" s="13">
        <v>24</v>
      </c>
      <c r="L13" s="13">
        <v>52</v>
      </c>
      <c r="M13" s="13">
        <v>76</v>
      </c>
      <c r="N13" s="13">
        <v>46</v>
      </c>
      <c r="O13" s="13">
        <v>128</v>
      </c>
      <c r="P13" s="13">
        <v>96</v>
      </c>
      <c r="Q13" s="9"/>
      <c r="R13" s="15"/>
    </row>
    <row r="14" spans="2:18">
      <c r="B14" s="10" t="s">
        <v>31</v>
      </c>
      <c r="C14" s="10"/>
      <c r="D14" s="9"/>
      <c r="E14" s="9"/>
      <c r="F14" s="9"/>
      <c r="G14" s="9"/>
      <c r="H14" s="9"/>
      <c r="I14" s="9"/>
      <c r="J14" s="9"/>
      <c r="K14" s="14">
        <f>SUM(K5:K12)</f>
        <v>0</v>
      </c>
      <c r="L14" s="14">
        <f t="shared" ref="K14:Q14" si="2">SUM(L5:L12)</f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/>
      <c r="R14" s="15"/>
    </row>
    <row r="15" s="1" customFormat="1" spans="2:18">
      <c r="B15" s="11" t="s">
        <v>32</v>
      </c>
      <c r="C15" s="11"/>
      <c r="D15" s="9"/>
      <c r="E15" s="9"/>
      <c r="F15" s="9"/>
      <c r="G15" s="9"/>
      <c r="H15" s="9"/>
      <c r="I15" s="9"/>
      <c r="J15" s="9"/>
      <c r="K15" s="15">
        <f t="shared" ref="K15:P15" si="3">K13-K14</f>
        <v>24</v>
      </c>
      <c r="L15" s="15">
        <f t="shared" si="3"/>
        <v>52</v>
      </c>
      <c r="M15" s="15">
        <f t="shared" si="3"/>
        <v>76</v>
      </c>
      <c r="N15" s="15">
        <f t="shared" si="3"/>
        <v>46</v>
      </c>
      <c r="O15" s="15">
        <f t="shared" si="3"/>
        <v>128</v>
      </c>
      <c r="P15" s="15">
        <f t="shared" si="3"/>
        <v>96</v>
      </c>
      <c r="Q15" s="15"/>
      <c r="R15" s="15"/>
    </row>
  </sheetData>
  <mergeCells count="10">
    <mergeCell ref="B2:R2"/>
    <mergeCell ref="E3:J3"/>
    <mergeCell ref="K3:P3"/>
    <mergeCell ref="B14:C14"/>
    <mergeCell ref="B15:C15"/>
    <mergeCell ref="B3:B4"/>
    <mergeCell ref="C3:C4"/>
    <mergeCell ref="D3:D4"/>
    <mergeCell ref="Q3:Q4"/>
    <mergeCell ref="R3:R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工时分配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张祺媛</cp:lastModifiedBy>
  <dcterms:created xsi:type="dcterms:W3CDTF">2025-11-11T01:22:00Z</dcterms:created>
  <dcterms:modified xsi:type="dcterms:W3CDTF">2025-11-11T02:34:56Z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7806530F4B91432C9FF6F7FA1B563AE9_13</vt:lpwstr>
  </property>
  <property fmtid="{D5CDD505-2E9C-101B-9397-08002B2CF9AE}" pid="3" name="KSOProductBuildVer">
    <vt:lpwstr>2052-12.8.2.21555</vt:lpwstr>
  </property>
</Properties>
</file>